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<sst xmlns="http://schemas.openxmlformats.org/spreadsheetml/2006/main" count="45" uniqueCount="37">
  <si>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</si>
  <si>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</si>
  <si>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</si>
  <si>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</si>
  <si>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</si>
  <si>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</si>
  <si>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</si>
  <si>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</si>
  <si>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</si>
  <si>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</si>
  <si>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</si>
  <si>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</si>
  <si>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</si>
  <si>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</si>
  <si>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</si>
  <si>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</si>
  <si>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</si>
  <si>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</si>
  <si>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</si>
  <si>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</si>
  <si>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</si>
  <si>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</si>
  <si>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</si>
  <si>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</si>
  <si>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</si>
  <si>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</si>
  <si>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</si>
  <si>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</si>
  <si>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</si>
  <si>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</si>
  <si>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</si>
  <si>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</si>
  <si>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</si>
  <si>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</si>
  <si>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</si>
  <si>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</si>
  <si>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Manuel Doblado, Gto.
Flujo de Fondos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</si>
</sst>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E41" sqref="A1: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171942440.69</v>
      </c>
      <c r="D3" s="3">
        <f t="shared" ref="D3:E3" si="0">SUM(D4:D13)</f>
        <v>157083135.11999997</v>
      </c>
      <c r="E3" s="4">
        <f t="shared" si="0"/>
        <v>157083135.11999997</v>
      </c>
    </row>
    <row r="4" spans="1:5" x14ac:dyDescent="0.2">
      <c r="A4" s="5"/>
      <c r="B4" s="14" t="s">
        <v>1</v>
      </c>
      <c r="C4" s="6">
        <v>8311050</v>
      </c>
      <c r="D4" s="6">
        <v>7908847.3499999996</v>
      </c>
      <c r="E4" s="7">
        <v>7908847.3499999996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5614875</v>
      </c>
      <c r="D7" s="6">
        <v>9931434.2200000007</v>
      </c>
      <c r="E7" s="7">
        <v>9931434.2200000007</v>
      </c>
    </row>
    <row r="8" spans="1:5" x14ac:dyDescent="0.2">
      <c r="A8" s="5"/>
      <c r="B8" s="14" t="s">
        <v>5</v>
      </c>
      <c r="C8" s="6">
        <v>1407600</v>
      </c>
      <c r="D8" s="6">
        <v>112382.95</v>
      </c>
      <c r="E8" s="7">
        <v>112382.95</v>
      </c>
    </row>
    <row r="9" spans="1:5" x14ac:dyDescent="0.2">
      <c r="A9" s="5"/>
      <c r="B9" s="14" t="s">
        <v>6</v>
      </c>
      <c r="C9" s="6">
        <v>320850</v>
      </c>
      <c r="D9" s="6">
        <v>75506.460000000006</v>
      </c>
      <c r="E9" s="7">
        <v>75506.460000000006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156288065.69</v>
      </c>
      <c r="D11" s="6">
        <v>139054964.13999999</v>
      </c>
      <c r="E11" s="7">
        <v>139054964.13999999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171942440.69</v>
      </c>
      <c r="D14" s="9">
        <f t="shared" ref="D14:E14" si="1">SUM(D15:D23)</f>
        <v>193375875.01000002</v>
      </c>
      <c r="E14" s="10">
        <f t="shared" si="1"/>
        <v>183403380.70000002</v>
      </c>
    </row>
    <row r="15" spans="1:5" x14ac:dyDescent="0.2">
      <c r="A15" s="5"/>
      <c r="B15" s="14" t="s">
        <v>12</v>
      </c>
      <c r="C15" s="6">
        <v>62782222.420000002</v>
      </c>
      <c r="D15" s="6">
        <v>39822989.899999999</v>
      </c>
      <c r="E15" s="7">
        <v>39822989.899999999</v>
      </c>
    </row>
    <row r="16" spans="1:5" x14ac:dyDescent="0.2">
      <c r="A16" s="5"/>
      <c r="B16" s="14" t="s">
        <v>13</v>
      </c>
      <c r="C16" s="6">
        <v>4811000</v>
      </c>
      <c r="D16" s="6">
        <v>9724582.25</v>
      </c>
      <c r="E16" s="7">
        <v>9197648.2899999991</v>
      </c>
    </row>
    <row r="17" spans="1:5" x14ac:dyDescent="0.2">
      <c r="A17" s="5"/>
      <c r="B17" s="14" t="s">
        <v>14</v>
      </c>
      <c r="C17" s="6">
        <v>26342989.530000001</v>
      </c>
      <c r="D17" s="6">
        <v>31528542.760000002</v>
      </c>
      <c r="E17" s="7">
        <v>28477758.649999999</v>
      </c>
    </row>
    <row r="18" spans="1:5" x14ac:dyDescent="0.2">
      <c r="A18" s="5"/>
      <c r="B18" s="14" t="s">
        <v>9</v>
      </c>
      <c r="C18" s="6">
        <v>19781549.109999999</v>
      </c>
      <c r="D18" s="6">
        <v>28716269.140000001</v>
      </c>
      <c r="E18" s="7">
        <v>25176171.010000002</v>
      </c>
    </row>
    <row r="19" spans="1:5" x14ac:dyDescent="0.2">
      <c r="A19" s="5"/>
      <c r="B19" s="14" t="s">
        <v>15</v>
      </c>
      <c r="C19" s="6">
        <v>570000</v>
      </c>
      <c r="D19" s="6">
        <v>418451.16</v>
      </c>
      <c r="E19" s="7">
        <v>418451.16</v>
      </c>
    </row>
    <row r="20" spans="1:5" x14ac:dyDescent="0.2">
      <c r="A20" s="5"/>
      <c r="B20" s="14" t="s">
        <v>16</v>
      </c>
      <c r="C20" s="6">
        <v>35302948.890000001</v>
      </c>
      <c r="D20" s="6">
        <v>76601989.900000006</v>
      </c>
      <c r="E20" s="7">
        <v>73747311.790000007</v>
      </c>
    </row>
    <row r="21" spans="1:5" x14ac:dyDescent="0.2">
      <c r="A21" s="5"/>
      <c r="B21" s="14" t="s">
        <v>17</v>
      </c>
      <c r="C21" s="6">
        <v>12201730.74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1050000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9100000</v>
      </c>
      <c r="D23" s="6">
        <v>6563049.9000000004</v>
      </c>
      <c r="E23" s="7">
        <v>6563049.9000000004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-36292739.890000045</v>
      </c>
      <c r="E24" s="13">
        <f>E3-E14</f>
        <v>-26320245.580000043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-2331597.8200000003</v>
      </c>
      <c r="E28" s="21">
        <f>SUM(E29:E35)</f>
        <v>4423821.1300000008</v>
      </c>
    </row>
    <row r="29" spans="1:5" ht="10.15" x14ac:dyDescent="0.2">
      <c r="A29" s="5"/>
      <c r="B29" s="14" t="s">
        <v>26</v>
      </c>
      <c r="C29" s="22">
        <v>0</v>
      </c>
      <c r="D29" s="22">
        <v>2080501.34</v>
      </c>
      <c r="E29" s="23">
        <v>2927030.25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1082902.42</v>
      </c>
      <c r="E33" s="23">
        <v>6991792.46</v>
      </c>
    </row>
    <row r="34" spans="1:5" ht="10.15" x14ac:dyDescent="0.2">
      <c r="A34" s="5"/>
      <c r="B34" s="14" t="s">
        <v>31</v>
      </c>
      <c r="C34" s="22">
        <v>0</v>
      </c>
      <c r="D34" s="22">
        <v>-5278071.37</v>
      </c>
      <c r="E34" s="23">
        <v>-5278071.37</v>
      </c>
    </row>
    <row r="35" spans="1:5" x14ac:dyDescent="0.2">
      <c r="A35" s="5"/>
      <c r="B35" s="14" t="s">
        <v>32</v>
      </c>
      <c r="C35" s="22">
        <v>0</v>
      </c>
      <c r="D35" s="22">
        <v>-216930.21</v>
      </c>
      <c r="E35" s="23">
        <v>-216930.21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-33961142.07</v>
      </c>
      <c r="E36" s="25">
        <f>SUM(E37:E39)</f>
        <v>-30744066.710000001</v>
      </c>
    </row>
    <row r="37" spans="1:5" x14ac:dyDescent="0.2">
      <c r="A37" s="5"/>
      <c r="B37" s="14" t="s">
        <v>30</v>
      </c>
      <c r="C37" s="22">
        <v>0</v>
      </c>
      <c r="D37" s="22">
        <v>-18083299.829999998</v>
      </c>
      <c r="E37" s="23">
        <v>-14866224.470000001</v>
      </c>
    </row>
    <row r="38" spans="1:5" x14ac:dyDescent="0.2">
      <c r="B38" s="1" t="s">
        <v>31</v>
      </c>
      <c r="C38" s="22">
        <v>0</v>
      </c>
      <c r="D38" s="22">
        <v>-15877842.24</v>
      </c>
      <c r="E38" s="23">
        <v>-15877842.24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-36292739.890000001</v>
      </c>
      <c r="E40" s="13">
        <f>E28+E36</f>
        <v>-26320245.579999998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2021-10-07T21:26:57Z</cp:lastPrinted>
  <dcterms:created xsi:type="dcterms:W3CDTF">2017-12-20T04:54:53Z</dcterms:created>
  <dcterms:modified xsi:type="dcterms:W3CDTF">2021-10-07T21:27:10Z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